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4" i="1" l="1"/>
  <c r="G16" i="1" l="1"/>
  <c r="G15" i="1"/>
  <c r="G14" i="1"/>
  <c r="G13" i="1"/>
  <c r="G12" i="1"/>
  <c r="G11" i="1"/>
  <c r="G10" i="1"/>
  <c r="G9" i="1"/>
  <c r="G8" i="1"/>
  <c r="G17" i="1" l="1"/>
  <c r="E12" i="1"/>
  <c r="E10" i="1"/>
  <c r="E8" i="1"/>
  <c r="E13" i="1" s="1"/>
  <c r="E11" i="1" l="1"/>
  <c r="D5" i="1"/>
  <c r="F5" i="1" l="1"/>
  <c r="G18" i="1" l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<sst xmlns="http://schemas.openxmlformats.org/spreadsheetml/2006/main" count="45" uniqueCount="39">
  <si>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</si>
  <si>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</si>
  <si>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</si>
  <si>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</si>
  <si>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</si>
  <si>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</si>
  <si>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</si>
  <si>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</si>
  <si>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</si>
  <si>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</si>
  <si>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</si>
  <si>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</si>
  <si>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</si>
  <si>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</si>
  <si>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</si>
  <si>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</si>
  <si>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</si>
  <si>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</si>
  <si>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</si>
  <si>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</si>
  <si>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</si>
  <si>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</si>
  <si>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</si>
  <si>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</si>
  <si>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</si>
  <si>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</si>
  <si>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</si>
  <si>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</si>
  <si>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</si>
  <si>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</si>
  <si>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</si>
  <si>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</si>
  <si>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</si>
  <si>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</si>
  <si>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</si>
  <si>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</si>
  <si>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III/3798 Přibyslavice - Spálený mlýn</t>
  </si>
  <si>
    <t>8.</t>
  </si>
  <si>
    <t>Soupis prac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</si>
</sst>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Y14" sqref="Y14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1" t="s">
        <v>38</v>
      </c>
      <c r="C4" s="28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29" t="s">
        <v>36</v>
      </c>
      <c r="C5" s="30"/>
      <c r="D5" s="25">
        <f>3.3-0.6</f>
        <v>2.6999999999999997</v>
      </c>
      <c r="E5" s="39">
        <v>5</v>
      </c>
      <c r="F5" s="26">
        <f>(D5*E5*1000)</f>
        <v>13499.999999999998</v>
      </c>
      <c r="G5" s="27" t="s">
        <v>34</v>
      </c>
    </row>
    <row r="6" spans="2:10" ht="30" customHeight="1" x14ac:dyDescent="0.25">
      <c r="B6" s="48" t="s">
        <v>20</v>
      </c>
      <c r="C6" s="50" t="s">
        <v>21</v>
      </c>
      <c r="D6" s="52" t="s">
        <v>0</v>
      </c>
      <c r="E6" s="54" t="s">
        <v>1</v>
      </c>
      <c r="F6" s="20" t="s">
        <v>2</v>
      </c>
      <c r="G6" s="21" t="s">
        <v>4</v>
      </c>
    </row>
    <row r="7" spans="2:10" ht="30" customHeight="1" thickBot="1" x14ac:dyDescent="0.3">
      <c r="B7" s="49"/>
      <c r="C7" s="51"/>
      <c r="D7" s="53"/>
      <c r="E7" s="55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2.6999999999999997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40">
        <v>1</v>
      </c>
      <c r="F9" s="36"/>
      <c r="G9" s="18">
        <f t="shared" ref="G9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(E8*1000/25)</f>
        <v>107.99999999999999</v>
      </c>
      <c r="F10" s="36"/>
      <c r="G10" s="18">
        <f t="shared" ref="G10:G16" si="1">E10*F10</f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(E8*1000/200)</f>
        <v>13.499999999999998</v>
      </c>
      <c r="F11" s="36"/>
      <c r="G11" s="38">
        <f t="shared" si="1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(E8*1000/500)</f>
        <v>5.3999999999999995</v>
      </c>
      <c r="F12" s="36"/>
      <c r="G12" s="38">
        <f t="shared" si="1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(E8*1000/500)</f>
        <v>5.3999999999999995</v>
      </c>
      <c r="F13" s="36"/>
      <c r="G13" s="38">
        <f t="shared" si="1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41">
        <f>(F5/5000)*3</f>
        <v>8.1</v>
      </c>
      <c r="F14" s="36"/>
      <c r="G14" s="38">
        <f t="shared" si="1"/>
        <v>0</v>
      </c>
      <c r="H14" s="32"/>
      <c r="I14" s="32"/>
      <c r="J14" s="32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6"/>
      <c r="G15" s="38">
        <f t="shared" si="1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38">
        <f t="shared" si="1"/>
        <v>0</v>
      </c>
      <c r="H16" s="32"/>
      <c r="I16" s="32"/>
      <c r="J16" s="32"/>
    </row>
    <row r="17" spans="2:7" ht="30" customHeight="1" x14ac:dyDescent="0.25">
      <c r="B17" s="56" t="s">
        <v>15</v>
      </c>
      <c r="C17" s="57"/>
      <c r="D17" s="57"/>
      <c r="E17" s="57"/>
      <c r="F17" s="58"/>
      <c r="G17" s="15">
        <f>SUM(G8:G16)</f>
        <v>0</v>
      </c>
    </row>
    <row r="18" spans="2:7" ht="30" customHeight="1" x14ac:dyDescent="0.25">
      <c r="B18" s="45" t="s">
        <v>28</v>
      </c>
      <c r="C18" s="46"/>
      <c r="D18" s="46"/>
      <c r="E18" s="46"/>
      <c r="F18" s="47"/>
      <c r="G18" s="16">
        <f>(G17*0.21)</f>
        <v>0</v>
      </c>
    </row>
    <row r="19" spans="2:7" ht="30" customHeight="1" thickBot="1" x14ac:dyDescent="0.3">
      <c r="B19" s="42" t="s">
        <v>16</v>
      </c>
      <c r="C19" s="43"/>
      <c r="D19" s="43"/>
      <c r="E19" s="43"/>
      <c r="F19" s="44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2023-02-15T09:49:48Z</dcterms:modified>
</cp:coreProperties>
</file>